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86" i="1" l="1"/>
  <c r="K76" i="1" l="1"/>
  <c r="K66" i="1"/>
  <c r="K56" i="1"/>
  <c r="K46" i="1"/>
  <c r="K39" i="1"/>
  <c r="K20" i="1"/>
  <c r="K8" i="1"/>
</calcChain>
</file>

<file path=xl/sharedStrings.xml><?xml version="1.0" encoding="utf-8"?>
<sst xmlns="http://schemas.openxmlformats.org/spreadsheetml/2006/main" count="129" uniqueCount="68">
  <si>
    <t>Метод обоснования начальной (максимальной) цены: метод сопоставления розничных цен</t>
  </si>
  <si>
    <t xml:space="preserve">Способ размещения заказа: электронный аукцион </t>
  </si>
  <si>
    <t>№ п\п</t>
  </si>
  <si>
    <t>КТРУ (ОКПД2)</t>
  </si>
  <si>
    <t>Наименование и описание объекта закупки</t>
  </si>
  <si>
    <t>Наименование отдела (упр)</t>
  </si>
  <si>
    <t>Ед. изм.</t>
  </si>
  <si>
    <t>Общее количество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</si>
  <si>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</si>
  <si>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</si>
  <si>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</si>
  <si>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</si>
  <si>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</si>
  <si>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</si>
  <si>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Дырокол</t>
  </si>
  <si>
    <t>Характеристики из КТРУ:</t>
  </si>
  <si>
    <t>Дырокол для люверсов - Нет</t>
  </si>
  <si>
    <t>Количество пробиваемых листов, max шт - ≤40</t>
  </si>
  <si>
    <t>Количество пробиваемых листов, min шт - ≥25</t>
  </si>
  <si>
    <t>Количество пробиваемых отверстий, шт - 2</t>
  </si>
  <si>
    <t>Наличие линейки - Да</t>
  </si>
  <si>
    <t>Расстояние между отверстиями, мм - 80</t>
  </si>
  <si>
    <t>Единица измерения - штука</t>
  </si>
  <si>
    <t>Дополнительные характиристики</t>
  </si>
  <si>
    <t>Материал корпуса - Металл</t>
  </si>
  <si>
    <t>25.99.22.130-00000002</t>
  </si>
  <si>
    <t>Администрация</t>
  </si>
  <si>
    <t>Шт</t>
  </si>
  <si>
    <t>Итого по виду товара</t>
  </si>
  <si>
    <t>Расшиватель для скоб</t>
  </si>
  <si>
    <t>Возможность расшивания скоб (размер) - №24</t>
  </si>
  <si>
    <t>Тип конструкции расшивателя - Ручной</t>
  </si>
  <si>
    <t>25.99.22.130-00000005</t>
  </si>
  <si>
    <t>Количество пробиваемых листов, min, шт - ≥100</t>
  </si>
  <si>
    <t>Количество пробиваемых листов, max, шт -  ≤150</t>
  </si>
  <si>
    <t>Дополнительные характеристики:</t>
  </si>
  <si>
    <t>Возможность замены ножей и дисков - Да</t>
  </si>
  <si>
    <t>Скрепки металлические</t>
  </si>
  <si>
    <t>Длинна, max,мм - ≤30</t>
  </si>
  <si>
    <t>Количество штук в упаковке - ≥100</t>
  </si>
  <si>
    <t>Единица измерения - Упаковка</t>
  </si>
  <si>
    <t>25.99.23.000-00000020</t>
  </si>
  <si>
    <t>Зажим для бумаг</t>
  </si>
  <si>
    <t>Количество скрепляемых листов, max, ≤60</t>
  </si>
  <si>
    <t>Количество скрепляемых листов, min, ≥40</t>
  </si>
  <si>
    <t>Длинна, min,мм - ≥26</t>
  </si>
  <si>
    <t>Количество штук в упаковке - ≥10 и &lt;24</t>
  </si>
  <si>
    <t>Еденица измерния - Упаковка</t>
  </si>
  <si>
    <t>Цвет - Цветной</t>
  </si>
  <si>
    <t>Дополнительные харкатеристики:</t>
  </si>
  <si>
    <t>Ширина зажима, мм ≥15</t>
  </si>
  <si>
    <t>25.99.23.000-00000022</t>
  </si>
  <si>
    <t>Количество скрепляемых листов, max, ≤80</t>
  </si>
  <si>
    <t>Количество скрепляемых листов, min, ≥60</t>
  </si>
  <si>
    <t>Ширина зажима, мм ≥19</t>
  </si>
  <si>
    <t>Количество скрепляемых листов, max, ≤140</t>
  </si>
  <si>
    <t>Количество скрепляемых листов, min, ≥100</t>
  </si>
  <si>
    <t>Ширина зажима, мм ≥25</t>
  </si>
  <si>
    <t>Количество скрепляемых листов, max, ≤240</t>
  </si>
  <si>
    <t>Количество скрепляемых листов, min, ≥200</t>
  </si>
  <si>
    <t>Ширина зажима, мм ≥41</t>
  </si>
  <si>
    <t>Поставщик 1: Коммерческое предложение от 04.04.2024 № 413
Поставщик 2: Коммерческое предложение от 27.03.2024 №УТ-2226
Поставщик 3: Коммерческое предложение от 04.04.2024 № 356</t>
  </si>
  <si>
    <t>Единица измерния - Упаковка</t>
  </si>
  <si>
    <t>Обоснование начальной максимальной цены канцерярских товаров</t>
  </si>
  <si>
    <t>Заведующий по административно-хозяйственной работе                                                                              Д.В. Питиримов</t>
  </si>
  <si>
    <t>Приложение №2 к извещению об осуществлении закупки</t>
  </si>
  <si>
    <t>ИТОГО начальная (максимальная) цена контракта составляет 25 334 (двадцать пять тысяч триста тридцать четыре) рубля 84 копейки</t>
  </si>
  <si>
    <t>упаковка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</si>
</sst>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9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2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/>
    <xf numFmtId="0" fontId="1" fillId="0" borderId="2" xfId="0" applyFont="1" applyBorder="1" applyAlignment="1">
      <alignment horizontal="left" vertical="center"/>
    </xf>
    <xf numFmtId="0" fontId="2" fillId="0" borderId="2" xfId="0" applyFont="1" applyBorder="1"/>
    <xf numFmtId="0" fontId="2" fillId="0" borderId="15" xfId="0" applyFont="1" applyBorder="1"/>
    <xf numFmtId="0" fontId="2" fillId="0" borderId="7" xfId="0" applyFont="1" applyBorder="1"/>
    <xf numFmtId="0" fontId="1" fillId="0" borderId="7" xfId="0" applyFont="1" applyBorder="1" applyAlignment="1">
      <alignment horizontal="center" vertical="center"/>
    </xf>
    <xf numFmtId="2" fontId="2" fillId="0" borderId="0" xfId="0" applyNumberFormat="1" applyFont="1"/>
    <xf numFmtId="2" fontId="2" fillId="0" borderId="7" xfId="0" applyNumberFormat="1" applyFont="1" applyBorder="1"/>
    <xf numFmtId="2" fontId="2" fillId="0" borderId="8" xfId="0" applyNumberFormat="1" applyFont="1" applyBorder="1"/>
    <xf numFmtId="2" fontId="1" fillId="0" borderId="7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2" xfId="0" applyFont="1" applyBorder="1"/>
    <xf numFmtId="2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0" xfId="0" applyFont="1"/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1" fillId="0" borderId="6" xfId="0" applyFont="1" applyBorder="1" applyAlignment="1">
      <alignment horizontal="center" vertical="center"/>
    </xf>
    <xf numFmtId="2" fontId="2" fillId="0" borderId="6" xfId="0" applyNumberFormat="1" applyFont="1" applyBorder="1"/>
    <xf numFmtId="2" fontId="1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20" xfId="0" applyFont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2" fontId="2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2" fontId="1" fillId="0" borderId="15" xfId="0" applyNumberFormat="1" applyFont="1" applyBorder="1" applyAlignment="1">
      <alignment horizontal="right" vertical="center"/>
    </xf>
    <xf numFmtId="2" fontId="1" fillId="0" borderId="20" xfId="0" applyNumberFormat="1" applyFont="1" applyBorder="1" applyAlignment="1">
      <alignment horizontal="right" vertical="center"/>
    </xf>
    <xf numFmtId="2" fontId="1" fillId="0" borderId="21" xfId="0" applyNumberFormat="1" applyFont="1" applyBorder="1" applyAlignment="1">
      <alignment horizontal="right" vertical="center"/>
    </xf>
    <xf numFmtId="2" fontId="1" fillId="0" borderId="22" xfId="0" applyNumberFormat="1" applyFont="1" applyBorder="1" applyAlignment="1">
      <alignment horizontal="right" vertical="center"/>
    </xf>
    <xf numFmtId="2" fontId="1" fillId="0" borderId="23" xfId="0" applyNumberFormat="1" applyFont="1" applyBorder="1" applyAlignment="1">
      <alignment horizontal="right" vertical="center"/>
    </xf>
    <xf numFmtId="2" fontId="1" fillId="0" borderId="24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top"/>
    </xf>
    <xf numFmtId="0" fontId="2" fillId="0" borderId="0" xfId="0" applyFont="1"/>
    <xf numFmtId="0" fontId="2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4"/>
  <sheetViews>
    <sheetView tabSelected="1" topLeftCell="A57" workbookViewId="0">
      <selection activeCell="A88" sqref="A88:K88"/>
    </sheetView>
  </sheetViews>
  <sheetFormatPr defaultRowHeight="14.4" x14ac:dyDescent="0.3"/>
  <cols>
    <col min="1" max="1" width="4.44140625" style="1" customWidth="1"/>
    <col min="2" max="2" width="14.5546875" style="1" customWidth="1"/>
    <col min="3" max="3" width="53.5546875" style="1" customWidth="1"/>
    <col min="4" max="4" width="14.88671875" style="1" customWidth="1"/>
    <col min="5" max="6" width="9.109375" style="1"/>
    <col min="7" max="11" width="9.109375" style="10"/>
  </cols>
  <sheetData>
    <row r="1" spans="1:11" x14ac:dyDescent="0.3">
      <c r="A1" s="18"/>
      <c r="B1" s="18"/>
      <c r="C1" s="18"/>
      <c r="D1" s="18"/>
      <c r="E1" s="18"/>
      <c r="F1" s="24" t="s">
        <v>65</v>
      </c>
      <c r="G1" s="24"/>
      <c r="H1" s="24"/>
      <c r="I1" s="24"/>
      <c r="J1" s="24"/>
      <c r="K1" s="24"/>
    </row>
    <row r="2" spans="1:11" x14ac:dyDescent="0.3">
      <c r="A2" s="18"/>
      <c r="B2" s="18"/>
      <c r="C2" s="18"/>
      <c r="D2" s="18"/>
      <c r="E2" s="18"/>
      <c r="F2" s="18"/>
    </row>
    <row r="3" spans="1:11" x14ac:dyDescent="0.3">
      <c r="A3" s="58" t="s">
        <v>63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x14ac:dyDescent="0.3">
      <c r="A4" s="59" t="s">
        <v>0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x14ac:dyDescent="0.3">
      <c r="A5" s="60" t="s">
        <v>1</v>
      </c>
      <c r="B5" s="60"/>
      <c r="C5" s="60"/>
      <c r="D5" s="60"/>
      <c r="E5" s="60"/>
      <c r="F5" s="60"/>
      <c r="G5" s="60"/>
      <c r="H5" s="60"/>
      <c r="I5" s="60"/>
      <c r="J5" s="60"/>
      <c r="K5" s="60"/>
    </row>
    <row r="6" spans="1:11" x14ac:dyDescent="0.3">
      <c r="A6" s="61" t="s">
        <v>2</v>
      </c>
      <c r="B6" s="61" t="s">
        <v>3</v>
      </c>
      <c r="C6" s="61" t="s">
        <v>4</v>
      </c>
      <c r="D6" s="61" t="s">
        <v>5</v>
      </c>
      <c r="E6" s="61" t="s">
        <v>6</v>
      </c>
      <c r="F6" s="63" t="s">
        <v>7</v>
      </c>
      <c r="G6" s="65" t="s">
        <v>8</v>
      </c>
      <c r="H6" s="66"/>
      <c r="I6" s="67"/>
      <c r="J6" s="68" t="s">
        <v>9</v>
      </c>
      <c r="K6" s="68" t="s">
        <v>10</v>
      </c>
    </row>
    <row r="7" spans="1:11" ht="55.5" customHeight="1" x14ac:dyDescent="0.3">
      <c r="A7" s="62"/>
      <c r="B7" s="62"/>
      <c r="C7" s="62"/>
      <c r="D7" s="62"/>
      <c r="E7" s="62"/>
      <c r="F7" s="64"/>
      <c r="G7" s="2" t="s">
        <v>11</v>
      </c>
      <c r="H7" s="2" t="s">
        <v>12</v>
      </c>
      <c r="I7" s="2" t="s">
        <v>13</v>
      </c>
      <c r="J7" s="69"/>
      <c r="K7" s="69"/>
    </row>
    <row r="8" spans="1:11" x14ac:dyDescent="0.3">
      <c r="A8" s="46">
        <v>1</v>
      </c>
      <c r="B8" s="56" t="s">
        <v>25</v>
      </c>
      <c r="C8" s="5" t="s">
        <v>14</v>
      </c>
      <c r="D8" s="50" t="s">
        <v>26</v>
      </c>
      <c r="E8" s="50" t="s">
        <v>27</v>
      </c>
      <c r="F8" s="46">
        <v>10</v>
      </c>
      <c r="G8" s="40">
        <v>807.19</v>
      </c>
      <c r="H8" s="40">
        <v>740</v>
      </c>
      <c r="I8" s="40">
        <v>792.24</v>
      </c>
      <c r="J8" s="40">
        <v>779.81</v>
      </c>
      <c r="K8" s="40">
        <f>J8*F8</f>
        <v>7798.0999999999995</v>
      </c>
    </row>
    <row r="9" spans="1:11" x14ac:dyDescent="0.3">
      <c r="A9" s="46"/>
      <c r="B9" s="48"/>
      <c r="C9" s="5" t="s">
        <v>15</v>
      </c>
      <c r="D9" s="46"/>
      <c r="E9" s="50"/>
      <c r="F9" s="46"/>
      <c r="G9" s="40"/>
      <c r="H9" s="40"/>
      <c r="I9" s="40"/>
      <c r="J9" s="40"/>
      <c r="K9" s="40"/>
    </row>
    <row r="10" spans="1:11" x14ac:dyDescent="0.3">
      <c r="A10" s="46"/>
      <c r="B10" s="48"/>
      <c r="C10" s="6" t="s">
        <v>16</v>
      </c>
      <c r="D10" s="46"/>
      <c r="E10" s="50"/>
      <c r="F10" s="46"/>
      <c r="G10" s="40"/>
      <c r="H10" s="40"/>
      <c r="I10" s="40"/>
      <c r="J10" s="40"/>
      <c r="K10" s="40"/>
    </row>
    <row r="11" spans="1:11" x14ac:dyDescent="0.3">
      <c r="A11" s="46"/>
      <c r="B11" s="48"/>
      <c r="C11" s="6" t="s">
        <v>17</v>
      </c>
      <c r="D11" s="46"/>
      <c r="E11" s="50"/>
      <c r="F11" s="46"/>
      <c r="G11" s="40"/>
      <c r="H11" s="40"/>
      <c r="I11" s="40"/>
      <c r="J11" s="40"/>
      <c r="K11" s="40"/>
    </row>
    <row r="12" spans="1:11" x14ac:dyDescent="0.3">
      <c r="A12" s="46"/>
      <c r="B12" s="48"/>
      <c r="C12" s="6" t="s">
        <v>18</v>
      </c>
      <c r="D12" s="46"/>
      <c r="E12" s="50"/>
      <c r="F12" s="46"/>
      <c r="G12" s="40"/>
      <c r="H12" s="40"/>
      <c r="I12" s="40"/>
      <c r="J12" s="40"/>
      <c r="K12" s="40"/>
    </row>
    <row r="13" spans="1:11" x14ac:dyDescent="0.3">
      <c r="A13" s="46"/>
      <c r="B13" s="48"/>
      <c r="C13" s="6" t="s">
        <v>19</v>
      </c>
      <c r="D13" s="46"/>
      <c r="E13" s="50"/>
      <c r="F13" s="46"/>
      <c r="G13" s="40"/>
      <c r="H13" s="40"/>
      <c r="I13" s="40"/>
      <c r="J13" s="40"/>
      <c r="K13" s="40"/>
    </row>
    <row r="14" spans="1:11" x14ac:dyDescent="0.3">
      <c r="A14" s="46"/>
      <c r="B14" s="48"/>
      <c r="C14" s="6" t="s">
        <v>20</v>
      </c>
      <c r="D14" s="46"/>
      <c r="E14" s="50"/>
      <c r="F14" s="46"/>
      <c r="G14" s="40"/>
      <c r="H14" s="40"/>
      <c r="I14" s="40"/>
      <c r="J14" s="40"/>
      <c r="K14" s="40"/>
    </row>
    <row r="15" spans="1:11" x14ac:dyDescent="0.3">
      <c r="A15" s="46"/>
      <c r="B15" s="48"/>
      <c r="C15" s="6" t="s">
        <v>21</v>
      </c>
      <c r="D15" s="46"/>
      <c r="E15" s="50"/>
      <c r="F15" s="46"/>
      <c r="G15" s="40"/>
      <c r="H15" s="40"/>
      <c r="I15" s="40"/>
      <c r="J15" s="40"/>
      <c r="K15" s="40"/>
    </row>
    <row r="16" spans="1:11" x14ac:dyDescent="0.3">
      <c r="A16" s="46"/>
      <c r="B16" s="48"/>
      <c r="C16" s="6" t="s">
        <v>22</v>
      </c>
      <c r="D16" s="46"/>
      <c r="E16" s="50"/>
      <c r="F16" s="46"/>
      <c r="G16" s="40"/>
      <c r="H16" s="40"/>
      <c r="I16" s="40"/>
      <c r="J16" s="40"/>
      <c r="K16" s="40"/>
    </row>
    <row r="17" spans="1:11" x14ac:dyDescent="0.3">
      <c r="A17" s="46"/>
      <c r="B17" s="48"/>
      <c r="C17" s="5" t="s">
        <v>23</v>
      </c>
      <c r="D17" s="46"/>
      <c r="E17" s="50"/>
      <c r="F17" s="46"/>
      <c r="G17" s="40"/>
      <c r="H17" s="40"/>
      <c r="I17" s="40"/>
      <c r="J17" s="40"/>
      <c r="K17" s="40"/>
    </row>
    <row r="18" spans="1:11" ht="15" thickBot="1" x14ac:dyDescent="0.35">
      <c r="A18" s="46"/>
      <c r="B18" s="48"/>
      <c r="C18" s="7" t="s">
        <v>24</v>
      </c>
      <c r="D18" s="51"/>
      <c r="E18" s="57"/>
      <c r="F18" s="51"/>
      <c r="G18" s="52"/>
      <c r="H18" s="52"/>
      <c r="I18" s="52"/>
      <c r="J18" s="52"/>
      <c r="K18" s="52"/>
    </row>
    <row r="19" spans="1:11" ht="15" thickBot="1" x14ac:dyDescent="0.35">
      <c r="A19" s="51"/>
      <c r="B19" s="43" t="s">
        <v>28</v>
      </c>
      <c r="C19" s="44"/>
      <c r="D19" s="8"/>
      <c r="E19" s="9" t="s">
        <v>27</v>
      </c>
      <c r="F19" s="9">
        <v>10</v>
      </c>
      <c r="G19" s="11"/>
      <c r="H19" s="11"/>
      <c r="I19" s="11"/>
      <c r="J19" s="11"/>
      <c r="K19" s="13">
        <v>7798.1</v>
      </c>
    </row>
    <row r="20" spans="1:11" x14ac:dyDescent="0.3">
      <c r="A20" s="45">
        <v>2</v>
      </c>
      <c r="B20" s="47" t="s">
        <v>32</v>
      </c>
      <c r="C20" s="14" t="s">
        <v>29</v>
      </c>
      <c r="D20" s="49" t="s">
        <v>26</v>
      </c>
      <c r="E20" s="49" t="s">
        <v>27</v>
      </c>
      <c r="F20" s="45">
        <v>20</v>
      </c>
      <c r="G20" s="39">
        <v>62.18</v>
      </c>
      <c r="H20" s="39">
        <v>57</v>
      </c>
      <c r="I20" s="39">
        <v>61.02</v>
      </c>
      <c r="J20" s="39">
        <v>60.07</v>
      </c>
      <c r="K20" s="39">
        <f>J20*F20</f>
        <v>1201.4000000000001</v>
      </c>
    </row>
    <row r="21" spans="1:11" x14ac:dyDescent="0.3">
      <c r="A21" s="46"/>
      <c r="B21" s="53"/>
      <c r="C21" s="15" t="s">
        <v>15</v>
      </c>
      <c r="D21" s="50"/>
      <c r="E21" s="50"/>
      <c r="F21" s="46"/>
      <c r="G21" s="40"/>
      <c r="H21" s="40"/>
      <c r="I21" s="40"/>
      <c r="J21" s="40"/>
      <c r="K21" s="40"/>
    </row>
    <row r="22" spans="1:11" x14ac:dyDescent="0.3">
      <c r="A22" s="46"/>
      <c r="B22" s="53"/>
      <c r="C22" s="6" t="s">
        <v>30</v>
      </c>
      <c r="D22" s="50"/>
      <c r="E22" s="50"/>
      <c r="F22" s="46"/>
      <c r="G22" s="40"/>
      <c r="H22" s="40"/>
      <c r="I22" s="40"/>
      <c r="J22" s="40"/>
      <c r="K22" s="40"/>
    </row>
    <row r="23" spans="1:11" x14ac:dyDescent="0.3">
      <c r="A23" s="46"/>
      <c r="B23" s="53"/>
      <c r="C23" s="6" t="s">
        <v>31</v>
      </c>
      <c r="D23" s="50"/>
      <c r="E23" s="50"/>
      <c r="F23" s="46"/>
      <c r="G23" s="40"/>
      <c r="H23" s="40"/>
      <c r="I23" s="40"/>
      <c r="J23" s="40"/>
      <c r="K23" s="40"/>
    </row>
    <row r="24" spans="1:11" ht="15" thickBot="1" x14ac:dyDescent="0.35">
      <c r="A24" s="46"/>
      <c r="B24" s="53"/>
      <c r="C24" s="6" t="s">
        <v>22</v>
      </c>
      <c r="D24" s="50"/>
      <c r="E24" s="50"/>
      <c r="F24" s="46"/>
      <c r="G24" s="40"/>
      <c r="H24" s="40"/>
      <c r="I24" s="40"/>
      <c r="J24" s="40"/>
      <c r="K24" s="40"/>
    </row>
    <row r="25" spans="1:11" ht="15" thickBot="1" x14ac:dyDescent="0.35">
      <c r="A25" s="51"/>
      <c r="B25" s="54" t="s">
        <v>28</v>
      </c>
      <c r="C25" s="55"/>
      <c r="D25" s="8"/>
      <c r="E25" s="9" t="s">
        <v>27</v>
      </c>
      <c r="F25" s="9">
        <v>20</v>
      </c>
      <c r="G25" s="11"/>
      <c r="H25" s="11"/>
      <c r="I25" s="11"/>
      <c r="J25" s="11"/>
      <c r="K25" s="13">
        <v>1201.4000000000001</v>
      </c>
    </row>
    <row r="26" spans="1:11" x14ac:dyDescent="0.3">
      <c r="A26" s="45">
        <v>3</v>
      </c>
      <c r="B26" s="47" t="s">
        <v>25</v>
      </c>
      <c r="C26" s="14" t="s">
        <v>14</v>
      </c>
      <c r="D26" s="49" t="s">
        <v>26</v>
      </c>
      <c r="E26" s="49" t="s">
        <v>27</v>
      </c>
      <c r="F26" s="45">
        <v>1</v>
      </c>
      <c r="G26" s="39">
        <v>4690.4399999999996</v>
      </c>
      <c r="H26" s="39">
        <v>4300</v>
      </c>
      <c r="I26" s="39">
        <v>4603.58</v>
      </c>
      <c r="J26" s="39">
        <v>4531.34</v>
      </c>
      <c r="K26" s="39">
        <v>4531.34</v>
      </c>
    </row>
    <row r="27" spans="1:11" x14ac:dyDescent="0.3">
      <c r="A27" s="46"/>
      <c r="B27" s="48"/>
      <c r="C27" s="15" t="s">
        <v>15</v>
      </c>
      <c r="D27" s="50"/>
      <c r="E27" s="50"/>
      <c r="F27" s="46"/>
      <c r="G27" s="40"/>
      <c r="H27" s="40"/>
      <c r="I27" s="40"/>
      <c r="J27" s="40"/>
      <c r="K27" s="40"/>
    </row>
    <row r="28" spans="1:11" x14ac:dyDescent="0.3">
      <c r="A28" s="46"/>
      <c r="B28" s="48"/>
      <c r="C28" s="6" t="s">
        <v>16</v>
      </c>
      <c r="D28" s="50"/>
      <c r="E28" s="50"/>
      <c r="F28" s="46"/>
      <c r="G28" s="40"/>
      <c r="H28" s="40"/>
      <c r="I28" s="40"/>
      <c r="J28" s="40"/>
      <c r="K28" s="40"/>
    </row>
    <row r="29" spans="1:11" x14ac:dyDescent="0.3">
      <c r="A29" s="46"/>
      <c r="B29" s="48"/>
      <c r="C29" s="6" t="s">
        <v>34</v>
      </c>
      <c r="D29" s="50"/>
      <c r="E29" s="50"/>
      <c r="F29" s="46"/>
      <c r="G29" s="40"/>
      <c r="H29" s="40"/>
      <c r="I29" s="40"/>
      <c r="J29" s="40"/>
      <c r="K29" s="40"/>
    </row>
    <row r="30" spans="1:11" x14ac:dyDescent="0.3">
      <c r="A30" s="46"/>
      <c r="B30" s="48"/>
      <c r="C30" s="6" t="s">
        <v>33</v>
      </c>
      <c r="D30" s="50"/>
      <c r="E30" s="50"/>
      <c r="F30" s="46"/>
      <c r="G30" s="40"/>
      <c r="H30" s="40"/>
      <c r="I30" s="40"/>
      <c r="J30" s="40"/>
      <c r="K30" s="40"/>
    </row>
    <row r="31" spans="1:11" x14ac:dyDescent="0.3">
      <c r="A31" s="46"/>
      <c r="B31" s="48"/>
      <c r="C31" s="6" t="s">
        <v>19</v>
      </c>
      <c r="D31" s="50"/>
      <c r="E31" s="50"/>
      <c r="F31" s="46"/>
      <c r="G31" s="40"/>
      <c r="H31" s="40"/>
      <c r="I31" s="40"/>
      <c r="J31" s="40"/>
      <c r="K31" s="40"/>
    </row>
    <row r="32" spans="1:11" x14ac:dyDescent="0.3">
      <c r="A32" s="46"/>
      <c r="B32" s="48"/>
      <c r="C32" s="6" t="s">
        <v>20</v>
      </c>
      <c r="D32" s="50"/>
      <c r="E32" s="50"/>
      <c r="F32" s="46"/>
      <c r="G32" s="40"/>
      <c r="H32" s="40"/>
      <c r="I32" s="40"/>
      <c r="J32" s="40"/>
      <c r="K32" s="40"/>
    </row>
    <row r="33" spans="1:18" x14ac:dyDescent="0.3">
      <c r="A33" s="46"/>
      <c r="B33" s="48"/>
      <c r="C33" s="6" t="s">
        <v>21</v>
      </c>
      <c r="D33" s="50"/>
      <c r="E33" s="50"/>
      <c r="F33" s="46"/>
      <c r="G33" s="40"/>
      <c r="H33" s="40"/>
      <c r="I33" s="40"/>
      <c r="J33" s="40"/>
      <c r="K33" s="40"/>
    </row>
    <row r="34" spans="1:18" x14ac:dyDescent="0.3">
      <c r="A34" s="46"/>
      <c r="B34" s="48"/>
      <c r="C34" s="6" t="s">
        <v>22</v>
      </c>
      <c r="D34" s="50"/>
      <c r="E34" s="50"/>
      <c r="F34" s="46"/>
      <c r="G34" s="40"/>
      <c r="H34" s="40"/>
      <c r="I34" s="40"/>
      <c r="J34" s="40"/>
      <c r="K34" s="40"/>
    </row>
    <row r="35" spans="1:18" x14ac:dyDescent="0.3">
      <c r="A35" s="46"/>
      <c r="B35" s="48"/>
      <c r="C35" s="15" t="s">
        <v>35</v>
      </c>
      <c r="D35" s="50"/>
      <c r="E35" s="50"/>
      <c r="F35" s="46"/>
      <c r="G35" s="40"/>
      <c r="H35" s="40"/>
      <c r="I35" s="40"/>
      <c r="J35" s="40"/>
      <c r="K35" s="40"/>
    </row>
    <row r="36" spans="1:18" x14ac:dyDescent="0.3">
      <c r="A36" s="46"/>
      <c r="B36" s="48"/>
      <c r="C36" s="6" t="s">
        <v>24</v>
      </c>
      <c r="D36" s="50"/>
      <c r="E36" s="50"/>
      <c r="F36" s="46"/>
      <c r="G36" s="40"/>
      <c r="H36" s="40"/>
      <c r="I36" s="40"/>
      <c r="J36" s="40"/>
      <c r="K36" s="40"/>
    </row>
    <row r="37" spans="1:18" ht="15" thickBot="1" x14ac:dyDescent="0.35">
      <c r="A37" s="46"/>
      <c r="B37" s="48"/>
      <c r="C37" s="6" t="s">
        <v>36</v>
      </c>
      <c r="D37" s="50"/>
      <c r="E37" s="50"/>
      <c r="F37" s="46"/>
      <c r="G37" s="40"/>
      <c r="H37" s="40"/>
      <c r="I37" s="40"/>
      <c r="J37" s="40"/>
      <c r="K37" s="40"/>
    </row>
    <row r="38" spans="1:18" ht="15" thickBot="1" x14ac:dyDescent="0.35">
      <c r="A38" s="51"/>
      <c r="B38" s="54" t="s">
        <v>28</v>
      </c>
      <c r="C38" s="55"/>
      <c r="D38" s="8"/>
      <c r="E38" s="9" t="s">
        <v>27</v>
      </c>
      <c r="F38" s="9">
        <v>1</v>
      </c>
      <c r="G38" s="11"/>
      <c r="H38" s="11"/>
      <c r="I38" s="11"/>
      <c r="J38" s="11"/>
      <c r="K38" s="13">
        <v>4531.34</v>
      </c>
    </row>
    <row r="39" spans="1:18" x14ac:dyDescent="0.3">
      <c r="A39" s="45">
        <v>4</v>
      </c>
      <c r="B39" s="47" t="s">
        <v>41</v>
      </c>
      <c r="C39" s="14" t="s">
        <v>37</v>
      </c>
      <c r="D39" s="70" t="s">
        <v>26</v>
      </c>
      <c r="E39" s="49" t="s">
        <v>27</v>
      </c>
      <c r="F39" s="45">
        <v>200</v>
      </c>
      <c r="G39" s="39">
        <v>38.18</v>
      </c>
      <c r="H39" s="39">
        <v>35</v>
      </c>
      <c r="I39" s="39">
        <v>37.47</v>
      </c>
      <c r="J39" s="39">
        <v>36.880000000000003</v>
      </c>
      <c r="K39" s="39">
        <f>J39*F39</f>
        <v>7376.0000000000009</v>
      </c>
    </row>
    <row r="40" spans="1:18" x14ac:dyDescent="0.3">
      <c r="A40" s="46"/>
      <c r="B40" s="48"/>
      <c r="C40" s="15" t="s">
        <v>15</v>
      </c>
      <c r="D40" s="71"/>
      <c r="E40" s="50"/>
      <c r="F40" s="46"/>
      <c r="G40" s="40"/>
      <c r="H40" s="40"/>
      <c r="I40" s="40"/>
      <c r="J40" s="40"/>
      <c r="K40" s="40"/>
    </row>
    <row r="41" spans="1:18" x14ac:dyDescent="0.3">
      <c r="A41" s="46"/>
      <c r="B41" s="48"/>
      <c r="C41" s="6" t="s">
        <v>38</v>
      </c>
      <c r="D41" s="71"/>
      <c r="E41" s="50"/>
      <c r="F41" s="46"/>
      <c r="G41" s="40"/>
      <c r="H41" s="40"/>
      <c r="I41" s="40"/>
      <c r="J41" s="40"/>
      <c r="K41" s="40"/>
    </row>
    <row r="42" spans="1:18" x14ac:dyDescent="0.3">
      <c r="A42" s="46"/>
      <c r="B42" s="48"/>
      <c r="C42" s="6" t="s">
        <v>45</v>
      </c>
      <c r="D42" s="71"/>
      <c r="E42" s="50"/>
      <c r="F42" s="46"/>
      <c r="G42" s="40"/>
      <c r="H42" s="40"/>
      <c r="I42" s="40"/>
      <c r="J42" s="40"/>
      <c r="K42" s="40"/>
    </row>
    <row r="43" spans="1:18" x14ac:dyDescent="0.3">
      <c r="A43" s="46"/>
      <c r="B43" s="48"/>
      <c r="C43" s="6" t="s">
        <v>39</v>
      </c>
      <c r="D43" s="71"/>
      <c r="E43" s="50"/>
      <c r="F43" s="46"/>
      <c r="G43" s="40"/>
      <c r="H43" s="40"/>
      <c r="I43" s="40"/>
      <c r="J43" s="40"/>
      <c r="K43" s="40"/>
    </row>
    <row r="44" spans="1:18" ht="15" thickBot="1" x14ac:dyDescent="0.35">
      <c r="A44" s="46"/>
      <c r="B44" s="48"/>
      <c r="C44" s="6" t="s">
        <v>40</v>
      </c>
      <c r="D44" s="71"/>
      <c r="E44" s="50"/>
      <c r="F44" s="46"/>
      <c r="G44" s="40"/>
      <c r="H44" s="40"/>
      <c r="I44" s="40"/>
      <c r="J44" s="40"/>
      <c r="K44" s="40"/>
    </row>
    <row r="45" spans="1:18" ht="15" thickBot="1" x14ac:dyDescent="0.35">
      <c r="A45" s="51"/>
      <c r="B45" s="43" t="s">
        <v>28</v>
      </c>
      <c r="C45" s="44"/>
      <c r="D45" s="8"/>
      <c r="E45" s="9" t="s">
        <v>27</v>
      </c>
      <c r="F45" s="9">
        <v>200</v>
      </c>
      <c r="G45" s="11"/>
      <c r="H45" s="11"/>
      <c r="I45" s="11"/>
      <c r="J45" s="11"/>
      <c r="K45" s="13">
        <v>7376</v>
      </c>
    </row>
    <row r="46" spans="1:18" x14ac:dyDescent="0.3">
      <c r="A46" s="45">
        <v>5</v>
      </c>
      <c r="B46" s="47" t="s">
        <v>51</v>
      </c>
      <c r="C46" s="14" t="s">
        <v>42</v>
      </c>
      <c r="D46" s="49" t="s">
        <v>26</v>
      </c>
      <c r="E46" s="49" t="s">
        <v>67</v>
      </c>
      <c r="F46" s="45">
        <v>25</v>
      </c>
      <c r="G46" s="39">
        <v>26.16</v>
      </c>
      <c r="H46" s="39">
        <v>24</v>
      </c>
      <c r="I46" s="39">
        <v>25.68</v>
      </c>
      <c r="J46" s="39">
        <v>25.32</v>
      </c>
      <c r="K46" s="39">
        <f>J46*F46</f>
        <v>633</v>
      </c>
    </row>
    <row r="47" spans="1:18" x14ac:dyDescent="0.3">
      <c r="A47" s="46"/>
      <c r="B47" s="48"/>
      <c r="C47" s="5" t="s">
        <v>15</v>
      </c>
      <c r="D47" s="50"/>
      <c r="E47" s="46"/>
      <c r="F47" s="46"/>
      <c r="G47" s="40"/>
      <c r="H47" s="40"/>
      <c r="I47" s="40"/>
      <c r="J47" s="40"/>
      <c r="K47" s="40"/>
      <c r="R47" s="3"/>
    </row>
    <row r="48" spans="1:18" x14ac:dyDescent="0.3">
      <c r="A48" s="46"/>
      <c r="B48" s="48"/>
      <c r="C48" s="6" t="s">
        <v>43</v>
      </c>
      <c r="D48" s="50"/>
      <c r="E48" s="46"/>
      <c r="F48" s="46"/>
      <c r="G48" s="40"/>
      <c r="H48" s="40"/>
      <c r="I48" s="40"/>
      <c r="J48" s="40"/>
      <c r="K48" s="40"/>
    </row>
    <row r="49" spans="1:11" x14ac:dyDescent="0.3">
      <c r="A49" s="46"/>
      <c r="B49" s="48"/>
      <c r="C49" s="6" t="s">
        <v>44</v>
      </c>
      <c r="D49" s="50"/>
      <c r="E49" s="46"/>
      <c r="F49" s="46"/>
      <c r="G49" s="40"/>
      <c r="H49" s="40"/>
      <c r="I49" s="40"/>
      <c r="J49" s="40"/>
      <c r="K49" s="40"/>
    </row>
    <row r="50" spans="1:11" x14ac:dyDescent="0.3">
      <c r="A50" s="46"/>
      <c r="B50" s="48"/>
      <c r="C50" s="6" t="s">
        <v>46</v>
      </c>
      <c r="D50" s="50"/>
      <c r="E50" s="46"/>
      <c r="F50" s="46"/>
      <c r="G50" s="40"/>
      <c r="H50" s="40"/>
      <c r="I50" s="40"/>
      <c r="J50" s="40"/>
      <c r="K50" s="40"/>
    </row>
    <row r="51" spans="1:11" x14ac:dyDescent="0.3">
      <c r="A51" s="46"/>
      <c r="B51" s="48"/>
      <c r="C51" s="6" t="s">
        <v>62</v>
      </c>
      <c r="D51" s="50"/>
      <c r="E51" s="46"/>
      <c r="F51" s="46"/>
      <c r="G51" s="40"/>
      <c r="H51" s="40"/>
      <c r="I51" s="40"/>
      <c r="J51" s="40"/>
      <c r="K51" s="40"/>
    </row>
    <row r="52" spans="1:11" x14ac:dyDescent="0.3">
      <c r="A52" s="46"/>
      <c r="B52" s="48"/>
      <c r="C52" s="6" t="s">
        <v>48</v>
      </c>
      <c r="D52" s="50"/>
      <c r="E52" s="46"/>
      <c r="F52" s="46"/>
      <c r="G52" s="40"/>
      <c r="H52" s="40"/>
      <c r="I52" s="40"/>
      <c r="J52" s="40"/>
      <c r="K52" s="40"/>
    </row>
    <row r="53" spans="1:11" x14ac:dyDescent="0.3">
      <c r="A53" s="46"/>
      <c r="B53" s="48"/>
      <c r="C53" s="5" t="s">
        <v>49</v>
      </c>
      <c r="D53" s="50"/>
      <c r="E53" s="46"/>
      <c r="F53" s="46"/>
      <c r="G53" s="40"/>
      <c r="H53" s="40"/>
      <c r="I53" s="40"/>
      <c r="J53" s="40"/>
      <c r="K53" s="40"/>
    </row>
    <row r="54" spans="1:11" ht="15" thickBot="1" x14ac:dyDescent="0.35">
      <c r="A54" s="46"/>
      <c r="B54" s="48"/>
      <c r="C54" s="6" t="s">
        <v>50</v>
      </c>
      <c r="D54" s="50"/>
      <c r="E54" s="46"/>
      <c r="F54" s="46"/>
      <c r="G54" s="40"/>
      <c r="H54" s="40"/>
      <c r="I54" s="40"/>
      <c r="J54" s="40"/>
      <c r="K54" s="40"/>
    </row>
    <row r="55" spans="1:11" ht="15" thickBot="1" x14ac:dyDescent="0.35">
      <c r="A55" s="51"/>
      <c r="B55" s="43" t="s">
        <v>28</v>
      </c>
      <c r="C55" s="44"/>
      <c r="D55" s="8"/>
      <c r="E55" s="9" t="s">
        <v>67</v>
      </c>
      <c r="F55" s="9">
        <v>25</v>
      </c>
      <c r="G55" s="11"/>
      <c r="H55" s="11"/>
      <c r="I55" s="11"/>
      <c r="J55" s="11"/>
      <c r="K55" s="13">
        <v>633</v>
      </c>
    </row>
    <row r="56" spans="1:11" x14ac:dyDescent="0.3">
      <c r="A56" s="45">
        <v>6</v>
      </c>
      <c r="B56" s="47" t="s">
        <v>51</v>
      </c>
      <c r="C56" s="14" t="s">
        <v>42</v>
      </c>
      <c r="D56" s="49" t="s">
        <v>26</v>
      </c>
      <c r="E56" s="49" t="s">
        <v>67</v>
      </c>
      <c r="F56" s="45">
        <v>25</v>
      </c>
      <c r="G56" s="39">
        <v>26.16</v>
      </c>
      <c r="H56" s="39">
        <v>24</v>
      </c>
      <c r="I56" s="39">
        <v>25.68</v>
      </c>
      <c r="J56" s="39">
        <v>25.32</v>
      </c>
      <c r="K56" s="39">
        <f>J56*F56</f>
        <v>633</v>
      </c>
    </row>
    <row r="57" spans="1:11" x14ac:dyDescent="0.3">
      <c r="A57" s="46"/>
      <c r="B57" s="48"/>
      <c r="C57" s="5" t="s">
        <v>15</v>
      </c>
      <c r="D57" s="50"/>
      <c r="E57" s="46"/>
      <c r="F57" s="46"/>
      <c r="G57" s="40"/>
      <c r="H57" s="40"/>
      <c r="I57" s="40"/>
      <c r="J57" s="40"/>
      <c r="K57" s="40"/>
    </row>
    <row r="58" spans="1:11" x14ac:dyDescent="0.3">
      <c r="A58" s="46"/>
      <c r="B58" s="48"/>
      <c r="C58" s="6" t="s">
        <v>52</v>
      </c>
      <c r="D58" s="50"/>
      <c r="E58" s="46"/>
      <c r="F58" s="46"/>
      <c r="G58" s="40"/>
      <c r="H58" s="40"/>
      <c r="I58" s="40"/>
      <c r="J58" s="40"/>
      <c r="K58" s="40"/>
    </row>
    <row r="59" spans="1:11" x14ac:dyDescent="0.3">
      <c r="A59" s="46"/>
      <c r="B59" s="48"/>
      <c r="C59" s="6" t="s">
        <v>53</v>
      </c>
      <c r="D59" s="50"/>
      <c r="E59" s="46"/>
      <c r="F59" s="46"/>
      <c r="G59" s="40"/>
      <c r="H59" s="40"/>
      <c r="I59" s="40"/>
      <c r="J59" s="40"/>
      <c r="K59" s="40"/>
    </row>
    <row r="60" spans="1:11" x14ac:dyDescent="0.3">
      <c r="A60" s="46"/>
      <c r="B60" s="48"/>
      <c r="C60" s="6" t="s">
        <v>46</v>
      </c>
      <c r="D60" s="50"/>
      <c r="E60" s="46"/>
      <c r="F60" s="46"/>
      <c r="G60" s="40"/>
      <c r="H60" s="40"/>
      <c r="I60" s="40"/>
      <c r="J60" s="40"/>
      <c r="K60" s="40"/>
    </row>
    <row r="61" spans="1:11" x14ac:dyDescent="0.3">
      <c r="A61" s="46"/>
      <c r="B61" s="48"/>
      <c r="C61" s="6" t="s">
        <v>47</v>
      </c>
      <c r="D61" s="50"/>
      <c r="E61" s="46"/>
      <c r="F61" s="46"/>
      <c r="G61" s="40"/>
      <c r="H61" s="40"/>
      <c r="I61" s="40"/>
      <c r="J61" s="40"/>
      <c r="K61" s="40"/>
    </row>
    <row r="62" spans="1:11" x14ac:dyDescent="0.3">
      <c r="A62" s="46"/>
      <c r="B62" s="48"/>
      <c r="C62" s="6" t="s">
        <v>48</v>
      </c>
      <c r="D62" s="50"/>
      <c r="E62" s="46"/>
      <c r="F62" s="46"/>
      <c r="G62" s="40"/>
      <c r="H62" s="40"/>
      <c r="I62" s="40"/>
      <c r="J62" s="40"/>
      <c r="K62" s="40"/>
    </row>
    <row r="63" spans="1:11" x14ac:dyDescent="0.3">
      <c r="A63" s="46"/>
      <c r="B63" s="48"/>
      <c r="C63" s="5" t="s">
        <v>49</v>
      </c>
      <c r="D63" s="50"/>
      <c r="E63" s="46"/>
      <c r="F63" s="46"/>
      <c r="G63" s="40"/>
      <c r="H63" s="40"/>
      <c r="I63" s="40"/>
      <c r="J63" s="40"/>
      <c r="K63" s="40"/>
    </row>
    <row r="64" spans="1:11" ht="15" thickBot="1" x14ac:dyDescent="0.35">
      <c r="A64" s="46"/>
      <c r="B64" s="48"/>
      <c r="C64" s="6" t="s">
        <v>54</v>
      </c>
      <c r="D64" s="50"/>
      <c r="E64" s="46"/>
      <c r="F64" s="46"/>
      <c r="G64" s="40"/>
      <c r="H64" s="40"/>
      <c r="I64" s="40"/>
      <c r="J64" s="40"/>
      <c r="K64" s="40"/>
    </row>
    <row r="65" spans="1:11" ht="15" thickBot="1" x14ac:dyDescent="0.35">
      <c r="A65" s="51"/>
      <c r="B65" s="43" t="s">
        <v>28</v>
      </c>
      <c r="C65" s="44"/>
      <c r="D65" s="8"/>
      <c r="E65" s="9" t="s">
        <v>67</v>
      </c>
      <c r="F65" s="9">
        <v>25</v>
      </c>
      <c r="G65" s="11"/>
      <c r="H65" s="11"/>
      <c r="I65" s="11"/>
      <c r="J65" s="11"/>
      <c r="K65" s="13">
        <v>633</v>
      </c>
    </row>
    <row r="66" spans="1:11" x14ac:dyDescent="0.3">
      <c r="A66" s="45">
        <v>7</v>
      </c>
      <c r="B66" s="47" t="s">
        <v>51</v>
      </c>
      <c r="C66" s="14" t="s">
        <v>42</v>
      </c>
      <c r="D66" s="49" t="s">
        <v>26</v>
      </c>
      <c r="E66" s="49" t="s">
        <v>67</v>
      </c>
      <c r="F66" s="45">
        <v>25</v>
      </c>
      <c r="G66" s="39">
        <v>39.24</v>
      </c>
      <c r="H66" s="39">
        <v>36</v>
      </c>
      <c r="I66" s="39">
        <v>38.520000000000003</v>
      </c>
      <c r="J66" s="39">
        <v>37.92</v>
      </c>
      <c r="K66" s="39">
        <f>J66*F66</f>
        <v>948</v>
      </c>
    </row>
    <row r="67" spans="1:11" x14ac:dyDescent="0.3">
      <c r="A67" s="46"/>
      <c r="B67" s="48"/>
      <c r="C67" s="5" t="s">
        <v>15</v>
      </c>
      <c r="D67" s="50"/>
      <c r="E67" s="46"/>
      <c r="F67" s="46"/>
      <c r="G67" s="40"/>
      <c r="H67" s="40"/>
      <c r="I67" s="40"/>
      <c r="J67" s="40"/>
      <c r="K67" s="40"/>
    </row>
    <row r="68" spans="1:11" x14ac:dyDescent="0.3">
      <c r="A68" s="46"/>
      <c r="B68" s="48"/>
      <c r="C68" s="6" t="s">
        <v>55</v>
      </c>
      <c r="D68" s="50"/>
      <c r="E68" s="46"/>
      <c r="F68" s="46"/>
      <c r="G68" s="40"/>
      <c r="H68" s="40"/>
      <c r="I68" s="40"/>
      <c r="J68" s="40"/>
      <c r="K68" s="40"/>
    </row>
    <row r="69" spans="1:11" x14ac:dyDescent="0.3">
      <c r="A69" s="46"/>
      <c r="B69" s="48"/>
      <c r="C69" s="6" t="s">
        <v>56</v>
      </c>
      <c r="D69" s="50"/>
      <c r="E69" s="46"/>
      <c r="F69" s="46"/>
      <c r="G69" s="40"/>
      <c r="H69" s="40"/>
      <c r="I69" s="40"/>
      <c r="J69" s="40"/>
      <c r="K69" s="40"/>
    </row>
    <row r="70" spans="1:11" x14ac:dyDescent="0.3">
      <c r="A70" s="46"/>
      <c r="B70" s="48"/>
      <c r="C70" s="6" t="s">
        <v>46</v>
      </c>
      <c r="D70" s="50"/>
      <c r="E70" s="46"/>
      <c r="F70" s="46"/>
      <c r="G70" s="40"/>
      <c r="H70" s="40"/>
      <c r="I70" s="40"/>
      <c r="J70" s="40"/>
      <c r="K70" s="40"/>
    </row>
    <row r="71" spans="1:11" x14ac:dyDescent="0.3">
      <c r="A71" s="46"/>
      <c r="B71" s="48"/>
      <c r="C71" s="6" t="s">
        <v>47</v>
      </c>
      <c r="D71" s="50"/>
      <c r="E71" s="46"/>
      <c r="F71" s="46"/>
      <c r="G71" s="40"/>
      <c r="H71" s="40"/>
      <c r="I71" s="40"/>
      <c r="J71" s="40"/>
      <c r="K71" s="40"/>
    </row>
    <row r="72" spans="1:11" x14ac:dyDescent="0.3">
      <c r="A72" s="46"/>
      <c r="B72" s="48"/>
      <c r="C72" s="6" t="s">
        <v>48</v>
      </c>
      <c r="D72" s="50"/>
      <c r="E72" s="46"/>
      <c r="F72" s="46"/>
      <c r="G72" s="40"/>
      <c r="H72" s="40"/>
      <c r="I72" s="40"/>
      <c r="J72" s="40"/>
      <c r="K72" s="40"/>
    </row>
    <row r="73" spans="1:11" x14ac:dyDescent="0.3">
      <c r="A73" s="46"/>
      <c r="B73" s="48"/>
      <c r="C73" s="5" t="s">
        <v>49</v>
      </c>
      <c r="D73" s="50"/>
      <c r="E73" s="46"/>
      <c r="F73" s="46"/>
      <c r="G73" s="40"/>
      <c r="H73" s="40"/>
      <c r="I73" s="40"/>
      <c r="J73" s="40"/>
      <c r="K73" s="40"/>
    </row>
    <row r="74" spans="1:11" ht="15" thickBot="1" x14ac:dyDescent="0.35">
      <c r="A74" s="46"/>
      <c r="B74" s="48"/>
      <c r="C74" s="6" t="s">
        <v>57</v>
      </c>
      <c r="D74" s="50"/>
      <c r="E74" s="46"/>
      <c r="F74" s="46"/>
      <c r="G74" s="40"/>
      <c r="H74" s="40"/>
      <c r="I74" s="40"/>
      <c r="J74" s="40"/>
      <c r="K74" s="40"/>
    </row>
    <row r="75" spans="1:11" x14ac:dyDescent="0.3">
      <c r="A75" s="46"/>
      <c r="B75" s="41" t="s">
        <v>28</v>
      </c>
      <c r="C75" s="42"/>
      <c r="D75" s="4"/>
      <c r="E75" s="17" t="s">
        <v>67</v>
      </c>
      <c r="F75" s="17">
        <v>25</v>
      </c>
      <c r="G75" s="12"/>
      <c r="H75" s="12"/>
      <c r="I75" s="12"/>
      <c r="J75" s="12"/>
      <c r="K75" s="16">
        <v>948</v>
      </c>
    </row>
    <row r="76" spans="1:11" x14ac:dyDescent="0.3">
      <c r="A76" s="36">
        <v>8</v>
      </c>
      <c r="B76" s="37" t="s">
        <v>51</v>
      </c>
      <c r="C76" s="19" t="s">
        <v>42</v>
      </c>
      <c r="D76" s="38" t="s">
        <v>26</v>
      </c>
      <c r="E76" s="38" t="s">
        <v>67</v>
      </c>
      <c r="F76" s="36">
        <v>25</v>
      </c>
      <c r="G76" s="28">
        <v>91.68</v>
      </c>
      <c r="H76" s="28">
        <v>84</v>
      </c>
      <c r="I76" s="28">
        <v>89.88</v>
      </c>
      <c r="J76" s="28">
        <v>88.56</v>
      </c>
      <c r="K76" s="28">
        <f>J76*F76</f>
        <v>2214</v>
      </c>
    </row>
    <row r="77" spans="1:11" x14ac:dyDescent="0.3">
      <c r="A77" s="36"/>
      <c r="B77" s="37"/>
      <c r="C77" s="19" t="s">
        <v>15</v>
      </c>
      <c r="D77" s="38"/>
      <c r="E77" s="36"/>
      <c r="F77" s="36"/>
      <c r="G77" s="28"/>
      <c r="H77" s="28"/>
      <c r="I77" s="28"/>
      <c r="J77" s="28"/>
      <c r="K77" s="28"/>
    </row>
    <row r="78" spans="1:11" x14ac:dyDescent="0.3">
      <c r="A78" s="36"/>
      <c r="B78" s="37"/>
      <c r="C78" s="20" t="s">
        <v>58</v>
      </c>
      <c r="D78" s="38"/>
      <c r="E78" s="36"/>
      <c r="F78" s="36"/>
      <c r="G78" s="28"/>
      <c r="H78" s="28"/>
      <c r="I78" s="28"/>
      <c r="J78" s="28"/>
      <c r="K78" s="28"/>
    </row>
    <row r="79" spans="1:11" x14ac:dyDescent="0.3">
      <c r="A79" s="36"/>
      <c r="B79" s="37"/>
      <c r="C79" s="20" t="s">
        <v>59</v>
      </c>
      <c r="D79" s="38"/>
      <c r="E79" s="36"/>
      <c r="F79" s="36"/>
      <c r="G79" s="28"/>
      <c r="H79" s="28"/>
      <c r="I79" s="28"/>
      <c r="J79" s="28"/>
      <c r="K79" s="28"/>
    </row>
    <row r="80" spans="1:11" x14ac:dyDescent="0.3">
      <c r="A80" s="36"/>
      <c r="B80" s="37"/>
      <c r="C80" s="20" t="s">
        <v>46</v>
      </c>
      <c r="D80" s="38"/>
      <c r="E80" s="36"/>
      <c r="F80" s="36"/>
      <c r="G80" s="28"/>
      <c r="H80" s="28"/>
      <c r="I80" s="28"/>
      <c r="J80" s="28"/>
      <c r="K80" s="28"/>
    </row>
    <row r="81" spans="1:11" x14ac:dyDescent="0.3">
      <c r="A81" s="36"/>
      <c r="B81" s="37"/>
      <c r="C81" s="20" t="s">
        <v>47</v>
      </c>
      <c r="D81" s="38"/>
      <c r="E81" s="36"/>
      <c r="F81" s="36"/>
      <c r="G81" s="28"/>
      <c r="H81" s="28"/>
      <c r="I81" s="28"/>
      <c r="J81" s="28"/>
      <c r="K81" s="28"/>
    </row>
    <row r="82" spans="1:11" x14ac:dyDescent="0.3">
      <c r="A82" s="36"/>
      <c r="B82" s="37"/>
      <c r="C82" s="20" t="s">
        <v>48</v>
      </c>
      <c r="D82" s="38"/>
      <c r="E82" s="36"/>
      <c r="F82" s="36"/>
      <c r="G82" s="28"/>
      <c r="H82" s="28"/>
      <c r="I82" s="28"/>
      <c r="J82" s="28"/>
      <c r="K82" s="28"/>
    </row>
    <row r="83" spans="1:11" x14ac:dyDescent="0.3">
      <c r="A83" s="36"/>
      <c r="B83" s="37"/>
      <c r="C83" s="19" t="s">
        <v>49</v>
      </c>
      <c r="D83" s="38"/>
      <c r="E83" s="36"/>
      <c r="F83" s="36"/>
      <c r="G83" s="28"/>
      <c r="H83" s="28"/>
      <c r="I83" s="28"/>
      <c r="J83" s="28"/>
      <c r="K83" s="28"/>
    </row>
    <row r="84" spans="1:11" x14ac:dyDescent="0.3">
      <c r="A84" s="36"/>
      <c r="B84" s="37"/>
      <c r="C84" s="20" t="s">
        <v>60</v>
      </c>
      <c r="D84" s="38"/>
      <c r="E84" s="36"/>
      <c r="F84" s="36"/>
      <c r="G84" s="28"/>
      <c r="H84" s="28"/>
      <c r="I84" s="28"/>
      <c r="J84" s="28"/>
      <c r="K84" s="28"/>
    </row>
    <row r="85" spans="1:11" x14ac:dyDescent="0.3">
      <c r="A85" s="36"/>
      <c r="B85" s="29" t="s">
        <v>28</v>
      </c>
      <c r="C85" s="29"/>
      <c r="D85" s="20"/>
      <c r="E85" s="21" t="s">
        <v>67</v>
      </c>
      <c r="F85" s="21">
        <v>25</v>
      </c>
      <c r="G85" s="22"/>
      <c r="H85" s="22"/>
      <c r="I85" s="22"/>
      <c r="J85" s="22"/>
      <c r="K85" s="23">
        <v>2214</v>
      </c>
    </row>
    <row r="86" spans="1:11" x14ac:dyDescent="0.3">
      <c r="A86" s="30">
        <f>SUM(K85+K75+K65+K55+K45+K38+K25+K19)</f>
        <v>25334.840000000004</v>
      </c>
      <c r="B86" s="31"/>
      <c r="C86" s="31"/>
      <c r="D86" s="31"/>
      <c r="E86" s="31"/>
      <c r="F86" s="31"/>
      <c r="G86" s="31"/>
      <c r="H86" s="31"/>
      <c r="I86" s="31"/>
      <c r="J86" s="31"/>
      <c r="K86" s="32"/>
    </row>
    <row r="87" spans="1:11" ht="1.8" customHeight="1" x14ac:dyDescent="0.3">
      <c r="A87" s="33"/>
      <c r="B87" s="34"/>
      <c r="C87" s="34"/>
      <c r="D87" s="34"/>
      <c r="E87" s="34"/>
      <c r="F87" s="34"/>
      <c r="G87" s="34"/>
      <c r="H87" s="34"/>
      <c r="I87" s="34"/>
      <c r="J87" s="34"/>
      <c r="K87" s="35"/>
    </row>
    <row r="88" spans="1:11" x14ac:dyDescent="0.3">
      <c r="A88" s="25" t="s">
        <v>66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</row>
    <row r="90" spans="1:11" x14ac:dyDescent="0.3">
      <c r="B90" s="26" t="s">
        <v>61</v>
      </c>
      <c r="C90" s="27"/>
    </row>
    <row r="91" spans="1:11" x14ac:dyDescent="0.3">
      <c r="B91" s="27"/>
      <c r="C91" s="27"/>
    </row>
    <row r="92" spans="1:11" x14ac:dyDescent="0.3">
      <c r="B92" s="27"/>
      <c r="C92" s="27"/>
    </row>
    <row r="94" spans="1:11" x14ac:dyDescent="0.3">
      <c r="C94" s="1" t="s">
        <v>64</v>
      </c>
    </row>
  </sheetData>
  <mergeCells count="104">
    <mergeCell ref="A26:A38"/>
    <mergeCell ref="B26:B37"/>
    <mergeCell ref="B38:C38"/>
    <mergeCell ref="D26:D37"/>
    <mergeCell ref="E26:E37"/>
    <mergeCell ref="F26:F37"/>
    <mergeCell ref="G26:G37"/>
    <mergeCell ref="H26:H37"/>
    <mergeCell ref="I26:I37"/>
    <mergeCell ref="J26:J37"/>
    <mergeCell ref="K26:K37"/>
    <mergeCell ref="A46:A55"/>
    <mergeCell ref="B46:B54"/>
    <mergeCell ref="B55:C55"/>
    <mergeCell ref="D46:D54"/>
    <mergeCell ref="E46:E54"/>
    <mergeCell ref="A39:A45"/>
    <mergeCell ref="B39:B44"/>
    <mergeCell ref="B45:C45"/>
    <mergeCell ref="D39:D44"/>
    <mergeCell ref="E39:E44"/>
    <mergeCell ref="F46:F54"/>
    <mergeCell ref="G46:G54"/>
    <mergeCell ref="H46:H54"/>
    <mergeCell ref="I46:I54"/>
    <mergeCell ref="J46:J54"/>
    <mergeCell ref="K46:K54"/>
    <mergeCell ref="G39:G44"/>
    <mergeCell ref="H39:H44"/>
    <mergeCell ref="I39:I44"/>
    <mergeCell ref="J39:J44"/>
    <mergeCell ref="K39:K44"/>
    <mergeCell ref="F39:F44"/>
    <mergeCell ref="A3:K3"/>
    <mergeCell ref="A4:K4"/>
    <mergeCell ref="A5:K5"/>
    <mergeCell ref="A6:A7"/>
    <mergeCell ref="B6:B7"/>
    <mergeCell ref="C6:C7"/>
    <mergeCell ref="D6:D7"/>
    <mergeCell ref="E6:E7"/>
    <mergeCell ref="F6:F7"/>
    <mergeCell ref="G6:I6"/>
    <mergeCell ref="J6:J7"/>
    <mergeCell ref="K6:K7"/>
    <mergeCell ref="H8:H18"/>
    <mergeCell ref="I8:I18"/>
    <mergeCell ref="J8:J18"/>
    <mergeCell ref="K8:K18"/>
    <mergeCell ref="A20:A25"/>
    <mergeCell ref="B20:B24"/>
    <mergeCell ref="B25:C25"/>
    <mergeCell ref="D20:D24"/>
    <mergeCell ref="E20:E24"/>
    <mergeCell ref="F20:F24"/>
    <mergeCell ref="A8:A19"/>
    <mergeCell ref="B8:B18"/>
    <mergeCell ref="B19:C19"/>
    <mergeCell ref="D8:D18"/>
    <mergeCell ref="E8:E18"/>
    <mergeCell ref="F8:F18"/>
    <mergeCell ref="G8:G18"/>
    <mergeCell ref="G20:G24"/>
    <mergeCell ref="H20:H24"/>
    <mergeCell ref="I20:I24"/>
    <mergeCell ref="J20:J24"/>
    <mergeCell ref="K20:K24"/>
    <mergeCell ref="K56:K64"/>
    <mergeCell ref="B65:C65"/>
    <mergeCell ref="G56:G64"/>
    <mergeCell ref="A66:A75"/>
    <mergeCell ref="B66:B74"/>
    <mergeCell ref="D66:D74"/>
    <mergeCell ref="E66:E74"/>
    <mergeCell ref="F66:F74"/>
    <mergeCell ref="A56:A65"/>
    <mergeCell ref="B56:B64"/>
    <mergeCell ref="D56:D64"/>
    <mergeCell ref="E56:E64"/>
    <mergeCell ref="F56:F64"/>
    <mergeCell ref="F1:K1"/>
    <mergeCell ref="A88:K88"/>
    <mergeCell ref="B90:C92"/>
    <mergeCell ref="H76:H84"/>
    <mergeCell ref="I76:I84"/>
    <mergeCell ref="J76:J84"/>
    <mergeCell ref="K76:K84"/>
    <mergeCell ref="B85:C85"/>
    <mergeCell ref="A86:K87"/>
    <mergeCell ref="A76:A85"/>
    <mergeCell ref="B76:B84"/>
    <mergeCell ref="D76:D84"/>
    <mergeCell ref="E76:E84"/>
    <mergeCell ref="F76:F84"/>
    <mergeCell ref="G76:G84"/>
    <mergeCell ref="G66:G74"/>
    <mergeCell ref="H66:H74"/>
    <mergeCell ref="I66:I74"/>
    <mergeCell ref="J66:J74"/>
    <mergeCell ref="K66:K74"/>
    <mergeCell ref="B75:C75"/>
    <mergeCell ref="H56:H64"/>
    <mergeCell ref="I56:I64"/>
    <mergeCell ref="J56:J64"/>
  </mergeCells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2024-07-18T06:34:09Z</dcterms:modified>
</cp:coreProperties>
</file>